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.devyatkin\Desktop\Гранты_2026\04.05.2026_ЗК\"/>
    </mc:Choice>
  </mc:AlternateContent>
  <xr:revisionPtr revIDLastSave="0" documentId="13_ncr:1_{3D609726-D471-49F2-9A5C-B7446CE11447}" xr6:coauthVersionLast="36" xr6:coauthVersionMax="36" xr10:uidLastSave="{00000000-0000-0000-0000-000000000000}"/>
  <bookViews>
    <workbookView xWindow="0" yWindow="0" windowWidth="28800" windowHeight="9825" xr2:uid="{00000000-000D-0000-FFFF-FFFF00000000}"/>
  </bookViews>
  <sheets>
    <sheet name="Бадекова2" sheetId="1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" i="12" l="1"/>
  <c r="L6" i="12"/>
  <c r="K6" i="12"/>
  <c r="H5" i="12" l="1"/>
  <c r="H4" i="12"/>
  <c r="H3" i="12"/>
  <c r="H6" i="12" s="1"/>
</calcChain>
</file>

<file path=xl/sharedStrings.xml><?xml version="1.0" encoding="utf-8"?>
<sst xmlns="http://schemas.openxmlformats.org/spreadsheetml/2006/main" count="32" uniqueCount="28">
  <si>
    <t>№</t>
  </si>
  <si>
    <t>Наименование</t>
  </si>
  <si>
    <t>Характеристики (для оборудования допускается указание модели, марки, страны и других сведений)</t>
  </si>
  <si>
    <t>Обоснование закупок оборудования</t>
  </si>
  <si>
    <t>Планируемая стоимость</t>
  </si>
  <si>
    <t>Контакты</t>
  </si>
  <si>
    <t xml:space="preserve">Руководитель организации: </t>
  </si>
  <si>
    <t>Руководитель  проекта:</t>
  </si>
  <si>
    <t>Единица измерения</t>
  </si>
  <si>
    <t>Количество</t>
  </si>
  <si>
    <t>Цена за единицу</t>
  </si>
  <si>
    <t>услуга</t>
  </si>
  <si>
    <t>Бадекова К.Ж.</t>
  </si>
  <si>
    <t>Изучение острой токсичности</t>
  </si>
  <si>
    <t>Изучение хронической токсичности</t>
  </si>
  <si>
    <t>Изучение иммунотоксического действия</t>
  </si>
  <si>
    <t>Клюев Д.А.</t>
  </si>
  <si>
    <t>необходимо для выполнения исследовательских задач в гранте</t>
  </si>
  <si>
    <t>ИТОГО:</t>
  </si>
  <si>
    <r>
      <t xml:space="preserve">Перечень товаров, работ и услуг, планируемых к закупу для научных исследований в 2026 году в рамках выполнения государственного заказа по </t>
    </r>
    <r>
      <rPr>
        <b/>
        <u/>
        <sz val="14"/>
        <color theme="1"/>
        <rFont val="Times New Roman"/>
        <family val="1"/>
        <charset val="204"/>
      </rPr>
      <t xml:space="preserve">проекту грантового финансирования </t>
    </r>
    <r>
      <rPr>
        <b/>
        <u/>
        <sz val="14"/>
        <color rgb="FFFF0000"/>
        <rFont val="Times New Roman"/>
        <family val="1"/>
        <charset val="204"/>
      </rPr>
      <t>AP22785033 «Доклинические исследования нового лекарственного средства на основе шалфея степного»</t>
    </r>
  </si>
  <si>
    <t>по основным вопросам: +77001084308 (Левая Я.К.); по вопросам организации процесса закупок: +77019001621 (Данилин А.О.).</t>
  </si>
  <si>
    <t>Сроки проведения закупочной коммисии</t>
  </si>
  <si>
    <t>услуга (исследование таблеток на двух видах животных, с изучением поведенческой активности, исследованием периферической крови, биохимических показателей плазмы крови, проведением функциональных и патоморфологических исследований, включающее в себя изучение субхронической и хронической токсичности)</t>
  </si>
  <si>
    <t>услуга (исследование на двух видах лабораторных животных при однократном введении с определением токсического профиля и ориентировочной летальной дозы (LD₅₀/предельной дозы), с наблюдением за общим состоянием и поведенческой активностью животных, регистрацией признаков интоксикации и смертности, выполнением анализов периферической крови и биохимических показателей плазмы крови, а также функциональной оценкой состояния основных органов и систем.</t>
  </si>
  <si>
    <t>услуга (исследование таблеток с оценкой влияния на иммунную систему при однократном и/или повторном введении, анализом общего состояния животных и поведенческой активности, оценкой массы и морфофункционального состояния органов иммунной системы , исследованием показателей периферической крови, а также биохимических маркеров воспаления и иммунного ответа в плазме крови.
Исследование включает функциональную оценку клеточного и гуморального иммунитета (реакция гиперчувствительности замедленного типа, уровень иммуноглобулинов, активность макрофагов и NK-клеток), а также изучение пролиферативной активности лимфоцитов.</t>
  </si>
  <si>
    <t>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имненн И. М. Сеченова Министерства здравоохранения Российской Федерации (Сеченовский )Университет)</t>
  </si>
  <si>
    <t>Федеральное Государственное бюджетное образовательное учреждение высшего образования «Сибирский Государственный медицинский университет» Министерства</t>
  </si>
  <si>
    <t>ФГБУ «НМИЦК им. Ак. Е.И. Чазова» Минздрава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</si>
</sst>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₸&quot;_-;\-* #,##0.00\ &quot;₸&quot;_-;_-* &quot;-&quot;??\ &quot;₸&quot;_-;_-@_-"/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19" fillId="0" borderId="10" xfId="0" applyFont="1" applyBorder="1" applyAlignment="1">
      <alignment vertical="top"/>
    </xf>
    <xf numFmtId="0" fontId="19" fillId="0" borderId="1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9" fillId="0" borderId="10" xfId="0" applyFont="1" applyFill="1" applyBorder="1" applyAlignment="1">
      <alignment vertical="top"/>
    </xf>
    <xf numFmtId="0" fontId="19" fillId="0" borderId="0" xfId="0" applyFont="1" applyBorder="1" applyAlignment="1">
      <alignment vertical="top"/>
    </xf>
    <xf numFmtId="0" fontId="18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33" borderId="10" xfId="0" applyNumberFormat="1" applyFont="1" applyFill="1" applyBorder="1" applyAlignment="1">
      <alignment horizontal="center" vertical="center" wrapText="1"/>
    </xf>
    <xf numFmtId="3" fontId="18" fillId="0" borderId="10" xfId="42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left" vertical="center" wrapText="1"/>
    </xf>
    <xf numFmtId="3" fontId="19" fillId="0" borderId="10" xfId="42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8" fillId="0" borderId="14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8" fillId="0" borderId="16" xfId="0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right" vertical="top" wrapText="1"/>
    </xf>
    <xf numFmtId="0" fontId="19" fillId="0" borderId="12" xfId="0" applyFont="1" applyBorder="1" applyAlignment="1">
      <alignment horizontal="right" vertical="top" wrapText="1"/>
    </xf>
    <xf numFmtId="0" fontId="19" fillId="0" borderId="13" xfId="0" applyFont="1" applyBorder="1" applyAlignment="1">
      <alignment horizontal="right" vertical="top" wrapText="1"/>
    </xf>
    <xf numFmtId="3" fontId="18" fillId="0" borderId="0" xfId="0" applyNumberFormat="1" applyFont="1" applyBorder="1" applyAlignment="1">
      <alignment vertical="top"/>
    </xf>
    <xf numFmtId="3" fontId="18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top"/>
    </xf>
    <xf numFmtId="3" fontId="18" fillId="34" borderId="10" xfId="0" applyNumberFormat="1" applyFont="1" applyFill="1" applyBorder="1" applyAlignment="1">
      <alignment horizontal="center" vertic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Денежный" xfId="42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Финансовый 2" xfId="43" xr:uid="{00000000-0005-0000-0000-00002A000000}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tabSelected="1" zoomScale="55" zoomScaleNormal="55" workbookViewId="0">
      <selection activeCell="K4" sqref="K4"/>
    </sheetView>
  </sheetViews>
  <sheetFormatPr defaultColWidth="9.140625" defaultRowHeight="18.75" x14ac:dyDescent="0.25"/>
  <cols>
    <col min="1" max="1" width="6.5703125" style="3" customWidth="1"/>
    <col min="2" max="2" width="40.7109375" style="3" customWidth="1"/>
    <col min="3" max="3" width="68.42578125" style="3" customWidth="1"/>
    <col min="4" max="4" width="42.140625" style="3" customWidth="1"/>
    <col min="5" max="5" width="15.7109375" style="3" customWidth="1"/>
    <col min="6" max="6" width="17" style="3" customWidth="1"/>
    <col min="7" max="7" width="15.5703125" style="3" customWidth="1"/>
    <col min="8" max="8" width="20.140625" style="3" customWidth="1"/>
    <col min="9" max="9" width="27" style="3" customWidth="1"/>
    <col min="10" max="10" width="37.42578125" style="3" customWidth="1"/>
    <col min="11" max="11" width="65.7109375" style="3" customWidth="1"/>
    <col min="12" max="12" width="51.42578125" style="3" customWidth="1"/>
    <col min="13" max="13" width="34" style="3" customWidth="1"/>
    <col min="14" max="16384" width="9.140625" style="3"/>
  </cols>
  <sheetData>
    <row r="1" spans="1:13" ht="48.75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</row>
    <row r="2" spans="1:13" s="6" customFormat="1" ht="13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8</v>
      </c>
      <c r="F2" s="2" t="s">
        <v>9</v>
      </c>
      <c r="G2" s="2" t="s">
        <v>10</v>
      </c>
      <c r="H2" s="2" t="s">
        <v>4</v>
      </c>
      <c r="I2" s="2" t="s">
        <v>21</v>
      </c>
      <c r="J2" s="2" t="s">
        <v>5</v>
      </c>
      <c r="K2" s="17" t="s">
        <v>25</v>
      </c>
      <c r="L2" s="2" t="s">
        <v>26</v>
      </c>
      <c r="M2" s="2" t="s">
        <v>27</v>
      </c>
    </row>
    <row r="3" spans="1:13" ht="270" customHeight="1" x14ac:dyDescent="0.25">
      <c r="A3" s="14">
        <v>1</v>
      </c>
      <c r="B3" s="7" t="s">
        <v>15</v>
      </c>
      <c r="C3" s="13" t="s">
        <v>24</v>
      </c>
      <c r="D3" s="15" t="s">
        <v>17</v>
      </c>
      <c r="E3" s="9" t="s">
        <v>11</v>
      </c>
      <c r="F3" s="9">
        <v>1</v>
      </c>
      <c r="G3" s="11">
        <v>3000000</v>
      </c>
      <c r="H3" s="12">
        <f>F3*G3</f>
        <v>3000000</v>
      </c>
      <c r="I3" s="10">
        <v>46146</v>
      </c>
      <c r="J3" s="19" t="s">
        <v>20</v>
      </c>
      <c r="K3" s="29">
        <v>985600</v>
      </c>
      <c r="L3" s="26">
        <v>1478400</v>
      </c>
      <c r="M3" s="26">
        <v>1694000</v>
      </c>
    </row>
    <row r="4" spans="1:13" ht="128.25" customHeight="1" x14ac:dyDescent="0.25">
      <c r="A4" s="14">
        <v>2</v>
      </c>
      <c r="B4" s="8" t="s">
        <v>14</v>
      </c>
      <c r="C4" s="13" t="s">
        <v>22</v>
      </c>
      <c r="D4" s="15" t="s">
        <v>17</v>
      </c>
      <c r="E4" s="9" t="s">
        <v>11</v>
      </c>
      <c r="F4" s="9">
        <v>1</v>
      </c>
      <c r="G4" s="11">
        <v>2500000</v>
      </c>
      <c r="H4" s="12">
        <f>F4*G4</f>
        <v>2500000</v>
      </c>
      <c r="I4" s="10">
        <v>46146</v>
      </c>
      <c r="J4" s="20"/>
      <c r="K4" s="29">
        <v>1262800</v>
      </c>
      <c r="L4" s="26">
        <v>1909600</v>
      </c>
      <c r="M4" s="26">
        <v>2371600</v>
      </c>
    </row>
    <row r="5" spans="1:13" ht="198.75" customHeight="1" x14ac:dyDescent="0.25">
      <c r="A5" s="14">
        <v>3</v>
      </c>
      <c r="B5" s="7" t="s">
        <v>13</v>
      </c>
      <c r="C5" s="13" t="s">
        <v>23</v>
      </c>
      <c r="D5" s="15" t="s">
        <v>17</v>
      </c>
      <c r="E5" s="9" t="s">
        <v>11</v>
      </c>
      <c r="F5" s="9">
        <v>1</v>
      </c>
      <c r="G5" s="11">
        <v>1500000</v>
      </c>
      <c r="H5" s="12">
        <f t="shared" ref="H5" si="0">F5*G5</f>
        <v>1500000</v>
      </c>
      <c r="I5" s="10">
        <v>46146</v>
      </c>
      <c r="J5" s="21"/>
      <c r="K5" s="29">
        <v>1324400</v>
      </c>
      <c r="L5" s="26">
        <v>2156000</v>
      </c>
      <c r="M5" s="26">
        <v>2525600</v>
      </c>
    </row>
    <row r="6" spans="1:13" x14ac:dyDescent="0.25">
      <c r="A6" s="22" t="s">
        <v>18</v>
      </c>
      <c r="B6" s="23"/>
      <c r="C6" s="23"/>
      <c r="D6" s="23"/>
      <c r="E6" s="23"/>
      <c r="F6" s="23"/>
      <c r="G6" s="24"/>
      <c r="H6" s="16">
        <f>SUM(H3:H5)</f>
        <v>7000000</v>
      </c>
      <c r="I6" s="4"/>
      <c r="J6" s="4"/>
      <c r="K6" s="16">
        <f>SUM(K3:K5)</f>
        <v>3572800</v>
      </c>
      <c r="L6" s="27">
        <f>SUM(L3:L5)</f>
        <v>5544000</v>
      </c>
      <c r="M6" s="28">
        <f>SUM(M3:M5)</f>
        <v>6591200</v>
      </c>
    </row>
    <row r="7" spans="1:13" x14ac:dyDescent="0.25">
      <c r="A7" s="4"/>
      <c r="B7" s="4"/>
      <c r="C7" s="1" t="s">
        <v>6</v>
      </c>
      <c r="D7" s="1"/>
      <c r="E7" s="1"/>
      <c r="F7" s="1"/>
      <c r="G7" s="1"/>
      <c r="H7" s="1" t="s">
        <v>16</v>
      </c>
      <c r="I7" s="1"/>
      <c r="J7" s="4"/>
      <c r="K7" s="25"/>
    </row>
    <row r="8" spans="1:13" ht="22.9" customHeight="1" x14ac:dyDescent="0.25">
      <c r="A8" s="4"/>
      <c r="B8" s="4"/>
      <c r="C8" s="1"/>
      <c r="D8" s="1"/>
      <c r="E8" s="1"/>
      <c r="F8" s="1"/>
      <c r="G8" s="1"/>
      <c r="H8" s="1"/>
      <c r="I8" s="1"/>
      <c r="J8" s="4"/>
    </row>
    <row r="9" spans="1:13" x14ac:dyDescent="0.25">
      <c r="A9" s="4"/>
      <c r="B9" s="4"/>
      <c r="C9" s="1" t="s">
        <v>7</v>
      </c>
      <c r="D9" s="1"/>
      <c r="E9" s="1"/>
      <c r="F9" s="1"/>
      <c r="G9" s="1"/>
      <c r="H9" s="5" t="s">
        <v>12</v>
      </c>
      <c r="I9" s="1"/>
      <c r="J9" s="4"/>
    </row>
  </sheetData>
  <mergeCells count="3">
    <mergeCell ref="A1:J1"/>
    <mergeCell ref="J3:J5"/>
    <mergeCell ref="A6:G6"/>
  </mergeCells>
  <pageMargins left="0.25" right="0.25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Бадекова2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Тургунов Ермек</dc:creator>
  <cp:lastModifiedBy>Девяткин Михаил</cp:lastModifiedBy>
  <cp:lastPrinted>2026-05-04T06:13:18Z</cp:lastPrinted>
  <dcterms:created xsi:type="dcterms:W3CDTF">2025-02-04T12:14:25Z</dcterms:created>
  <dcterms:modified xsi:type="dcterms:W3CDTF">2026-05-04T06:15:42Z</dcterms:modified>
</cp:coreProperties>
</file>